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5875" windowHeight="113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3" i="1"/>
  <c r="F72" i="1" l="1"/>
  <c r="E72" i="1"/>
  <c r="C72" i="1" l="1"/>
</calcChain>
</file>

<file path=xl/sharedStrings.xml><?xml version="1.0" encoding="utf-8"?>
<sst xmlns="http://schemas.openxmlformats.org/spreadsheetml/2006/main" count="182" uniqueCount="42">
  <si>
    <t>Název</t>
  </si>
  <si>
    <t>Druh opravy</t>
  </si>
  <si>
    <t>Náklad (Kč)</t>
  </si>
  <si>
    <t>Rok</t>
  </si>
  <si>
    <t>drobná údržba</t>
  </si>
  <si>
    <t>revize</t>
  </si>
  <si>
    <t>projekty</t>
  </si>
  <si>
    <t>Celkem</t>
  </si>
  <si>
    <t>Topolová 4</t>
  </si>
  <si>
    <t>Oprava hydroizolace</t>
  </si>
  <si>
    <t>Topolová 1</t>
  </si>
  <si>
    <t>Rumunská 11</t>
  </si>
  <si>
    <t>Oprava vstupních schodišť</t>
  </si>
  <si>
    <t>Zateplení vstupního vestibulu</t>
  </si>
  <si>
    <t>Topolová 2</t>
  </si>
  <si>
    <t>Zateplení stropu sušárny</t>
  </si>
  <si>
    <t>Topolová 6</t>
  </si>
  <si>
    <t>Topolová 9</t>
  </si>
  <si>
    <t xml:space="preserve">Topolová 1,6,7,9 </t>
  </si>
  <si>
    <t>Oprava venkovního schodiště</t>
  </si>
  <si>
    <t>Vým.skel oken a balk.dveří ve vybr.bytech</t>
  </si>
  <si>
    <t xml:space="preserve">Vým.skel oken a balk. dveří v 6 bytech </t>
  </si>
  <si>
    <t>Oprava střechy</t>
  </si>
  <si>
    <t>Úprava topení ve dvou byt.jednotkách</t>
  </si>
  <si>
    <t>Topolová 7</t>
  </si>
  <si>
    <t xml:space="preserve">Oprava balkonů </t>
  </si>
  <si>
    <t>Oprava vst.schodiště domu</t>
  </si>
  <si>
    <t>Vybudování čerpací jímky</t>
  </si>
  <si>
    <t>Oprava podlahy v podzemních garážích</t>
  </si>
  <si>
    <t>Izolace stropu nad 1.nadzemním podlaží</t>
  </si>
  <si>
    <t>Opravy balkonů</t>
  </si>
  <si>
    <t>Oprava venkovních schodišť</t>
  </si>
  <si>
    <t>Odstranění tepelných závad (zateplení, vým.oken)</t>
  </si>
  <si>
    <t>Izolace, napojení drenáže</t>
  </si>
  <si>
    <t>praskliny</t>
  </si>
  <si>
    <t>okna</t>
  </si>
  <si>
    <t>2003 - 2020</t>
  </si>
  <si>
    <t>Město</t>
  </si>
  <si>
    <t>BD</t>
  </si>
  <si>
    <t>Dokončení stavby</t>
  </si>
  <si>
    <t>Náklady BD Jižní 2002 - 2020 (Kč)</t>
  </si>
  <si>
    <t>aktualizováno 29. 7.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</si>
</sst>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/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3" fontId="2" fillId="0" borderId="1" xfId="0" applyNumberFormat="1" applyFont="1" applyBorder="1"/>
    <xf numFmtId="3" fontId="2" fillId="0" borderId="3" xfId="0" applyNumberFormat="1" applyFont="1" applyBorder="1"/>
    <xf numFmtId="3" fontId="4" fillId="0" borderId="0" xfId="0" applyNumberFormat="1" applyFont="1"/>
    <xf numFmtId="0" fontId="2" fillId="0" borderId="0" xfId="0" applyFont="1" applyFill="1" applyBorder="1"/>
    <xf numFmtId="0" fontId="2" fillId="0" borderId="14" xfId="0" applyFont="1" applyBorder="1"/>
    <xf numFmtId="0" fontId="2" fillId="0" borderId="5" xfId="0" applyFont="1" applyBorder="1"/>
    <xf numFmtId="0" fontId="0" fillId="0" borderId="2" xfId="0" applyBorder="1"/>
    <xf numFmtId="0" fontId="0" fillId="0" borderId="15" xfId="0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3" fontId="2" fillId="0" borderId="1" xfId="0" applyNumberFormat="1" applyFont="1" applyBorder="1" applyAlignment="1"/>
    <xf numFmtId="3" fontId="2" fillId="0" borderId="13" xfId="0" applyNumberFormat="1" applyFont="1" applyBorder="1" applyAlignment="1"/>
    <xf numFmtId="3" fontId="2" fillId="0" borderId="3" xfId="0" applyNumberFormat="1" applyFont="1" applyBorder="1" applyAlignment="1"/>
    <xf numFmtId="3" fontId="2" fillId="0" borderId="19" xfId="0" applyNumberFormat="1" applyFont="1" applyBorder="1" applyAlignment="1"/>
    <xf numFmtId="0" fontId="2" fillId="0" borderId="20" xfId="0" applyFont="1" applyBorder="1"/>
    <xf numFmtId="0" fontId="2" fillId="0" borderId="21" xfId="0" applyFont="1" applyBorder="1"/>
    <xf numFmtId="3" fontId="2" fillId="0" borderId="22" xfId="0" applyNumberFormat="1" applyFont="1" applyBorder="1"/>
    <xf numFmtId="0" fontId="2" fillId="0" borderId="23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3" fontId="5" fillId="0" borderId="0" xfId="0" applyNumberFormat="1" applyFont="1" applyAlignment="1"/>
    <xf numFmtId="3" fontId="2" fillId="0" borderId="21" xfId="0" applyNumberFormat="1" applyFont="1" applyBorder="1" applyAlignment="1"/>
    <xf numFmtId="3" fontId="2" fillId="0" borderId="24" xfId="0" applyNumberFormat="1" applyFont="1" applyBorder="1" applyAlignment="1"/>
    <xf numFmtId="0" fontId="2" fillId="0" borderId="1" xfId="0" applyFont="1" applyBorder="1" applyAlignment="1">
      <alignment horizontal="center"/>
    </xf>
    <xf numFmtId="0" fontId="6" fillId="0" borderId="0" xfId="0" applyFont="1"/>
    <xf numFmtId="3" fontId="2" fillId="0" borderId="11" xfId="0" applyNumberFormat="1" applyFont="1" applyBorder="1"/>
    <xf numFmtId="3" fontId="0" fillId="0" borderId="0" xfId="0" applyNumberFormat="1"/>
    <xf numFmtId="0" fontId="3" fillId="2" borderId="9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topLeftCell="A49" workbookViewId="0">
      <selection activeCell="G73" sqref="G73"/>
    </sheetView>
  </sheetViews>
  <sheetFormatPr defaultRowHeight="15" x14ac:dyDescent="0.25"/>
  <cols>
    <col min="1" max="1" width="21.42578125" customWidth="1"/>
    <col min="2" max="2" width="48.28515625" customWidth="1"/>
    <col min="3" max="3" width="15.5703125" customWidth="1"/>
    <col min="4" max="4" width="15" customWidth="1"/>
    <col min="5" max="5" width="11.140625" customWidth="1"/>
    <col min="6" max="6" width="12" customWidth="1"/>
    <col min="7" max="7" width="15.42578125" customWidth="1"/>
  </cols>
  <sheetData>
    <row r="1" spans="1:6" ht="24" thickBot="1" x14ac:dyDescent="0.4">
      <c r="A1" s="39" t="s">
        <v>40</v>
      </c>
      <c r="B1" s="39"/>
      <c r="C1" s="39"/>
      <c r="D1" s="39"/>
      <c r="E1" s="39"/>
      <c r="F1" s="39"/>
    </row>
    <row r="2" spans="1:6" ht="19.5" thickBot="1" x14ac:dyDescent="0.35">
      <c r="A2" s="2" t="s">
        <v>0</v>
      </c>
      <c r="B2" s="3" t="s">
        <v>1</v>
      </c>
      <c r="C2" s="3" t="s">
        <v>2</v>
      </c>
      <c r="D2" s="3" t="s">
        <v>3</v>
      </c>
      <c r="E2" s="31" t="s">
        <v>37</v>
      </c>
      <c r="F2" s="30" t="s">
        <v>38</v>
      </c>
    </row>
    <row r="3" spans="1:6" ht="15.75" x14ac:dyDescent="0.25">
      <c r="A3" s="26" t="s">
        <v>24</v>
      </c>
      <c r="B3" s="27" t="s">
        <v>39</v>
      </c>
      <c r="C3" s="28">
        <f>E3+F3</f>
        <v>8069998</v>
      </c>
      <c r="D3" s="29">
        <v>2002</v>
      </c>
      <c r="E3" s="33">
        <v>8069998</v>
      </c>
      <c r="F3" s="34"/>
    </row>
    <row r="4" spans="1:6" s="1" customFormat="1" ht="15.75" x14ac:dyDescent="0.25">
      <c r="A4" s="5" t="s">
        <v>11</v>
      </c>
      <c r="B4" s="6" t="s">
        <v>22</v>
      </c>
      <c r="C4" s="37">
        <f t="shared" ref="C4:C67" si="0">E4+F4</f>
        <v>3321198</v>
      </c>
      <c r="D4" s="35">
        <v>2003</v>
      </c>
      <c r="E4" s="22">
        <v>3321198</v>
      </c>
      <c r="F4" s="23"/>
    </row>
    <row r="5" spans="1:6" s="1" customFormat="1" ht="15.75" x14ac:dyDescent="0.25">
      <c r="A5" s="5" t="s">
        <v>16</v>
      </c>
      <c r="B5" s="6" t="s">
        <v>22</v>
      </c>
      <c r="C5" s="11">
        <f t="shared" si="0"/>
        <v>183943</v>
      </c>
      <c r="D5" s="19">
        <v>2004</v>
      </c>
      <c r="E5" s="22">
        <v>183943</v>
      </c>
      <c r="F5" s="23"/>
    </row>
    <row r="6" spans="1:6" s="1" customFormat="1" ht="15.75" x14ac:dyDescent="0.25">
      <c r="A6" s="5" t="s">
        <v>11</v>
      </c>
      <c r="B6" s="6" t="s">
        <v>22</v>
      </c>
      <c r="C6" s="11">
        <f t="shared" si="0"/>
        <v>157704</v>
      </c>
      <c r="D6" s="19">
        <v>2004</v>
      </c>
      <c r="E6" s="22">
        <v>157704</v>
      </c>
      <c r="F6" s="23"/>
    </row>
    <row r="7" spans="1:6" s="1" customFormat="1" ht="15.75" x14ac:dyDescent="0.25">
      <c r="A7" s="15" t="s">
        <v>8</v>
      </c>
      <c r="B7" s="6" t="s">
        <v>22</v>
      </c>
      <c r="C7" s="11">
        <f t="shared" si="0"/>
        <v>175004</v>
      </c>
      <c r="D7" s="20">
        <v>2004</v>
      </c>
      <c r="E7" s="22">
        <v>175004</v>
      </c>
      <c r="F7" s="23"/>
    </row>
    <row r="8" spans="1:6" s="1" customFormat="1" ht="15.75" x14ac:dyDescent="0.25">
      <c r="A8" s="15" t="s">
        <v>11</v>
      </c>
      <c r="B8" s="16" t="s">
        <v>33</v>
      </c>
      <c r="C8" s="11">
        <f t="shared" si="0"/>
        <v>897561</v>
      </c>
      <c r="D8" s="20">
        <v>2005</v>
      </c>
      <c r="E8" s="22">
        <v>897561</v>
      </c>
      <c r="F8" s="23"/>
    </row>
    <row r="9" spans="1:6" s="1" customFormat="1" ht="15.75" x14ac:dyDescent="0.25">
      <c r="A9" s="15" t="s">
        <v>8</v>
      </c>
      <c r="B9" s="16" t="s">
        <v>9</v>
      </c>
      <c r="C9" s="11">
        <f t="shared" si="0"/>
        <v>308799</v>
      </c>
      <c r="D9" s="20">
        <v>2006</v>
      </c>
      <c r="E9" s="22">
        <v>308799</v>
      </c>
      <c r="F9" s="23"/>
    </row>
    <row r="10" spans="1:6" ht="15.75" x14ac:dyDescent="0.25">
      <c r="A10" s="4" t="s">
        <v>10</v>
      </c>
      <c r="B10" s="10" t="s">
        <v>9</v>
      </c>
      <c r="C10" s="11">
        <f t="shared" si="0"/>
        <v>478219</v>
      </c>
      <c r="D10" s="20">
        <v>2006</v>
      </c>
      <c r="E10" s="22">
        <v>478219</v>
      </c>
      <c r="F10" s="23"/>
    </row>
    <row r="11" spans="1:6" ht="15.75" x14ac:dyDescent="0.25">
      <c r="A11" s="4" t="s">
        <v>11</v>
      </c>
      <c r="B11" s="10" t="s">
        <v>12</v>
      </c>
      <c r="C11" s="11">
        <f t="shared" si="0"/>
        <v>301228</v>
      </c>
      <c r="D11" s="20">
        <v>2006</v>
      </c>
      <c r="E11" s="22">
        <v>301228</v>
      </c>
      <c r="F11" s="23"/>
    </row>
    <row r="12" spans="1:6" ht="15.75" x14ac:dyDescent="0.25">
      <c r="A12" s="4" t="s">
        <v>8</v>
      </c>
      <c r="B12" s="10" t="s">
        <v>13</v>
      </c>
      <c r="C12" s="11">
        <f t="shared" si="0"/>
        <v>12970</v>
      </c>
      <c r="D12" s="20">
        <v>2006</v>
      </c>
      <c r="E12" s="22">
        <v>12970</v>
      </c>
      <c r="F12" s="23"/>
    </row>
    <row r="13" spans="1:6" ht="15.75" x14ac:dyDescent="0.25">
      <c r="A13" s="4" t="s">
        <v>10</v>
      </c>
      <c r="B13" s="10" t="s">
        <v>13</v>
      </c>
      <c r="C13" s="11">
        <f t="shared" si="0"/>
        <v>36422</v>
      </c>
      <c r="D13" s="20">
        <v>2006</v>
      </c>
      <c r="E13" s="22">
        <v>36422</v>
      </c>
      <c r="F13" s="23"/>
    </row>
    <row r="14" spans="1:6" ht="15.75" x14ac:dyDescent="0.25">
      <c r="A14" s="4" t="s">
        <v>14</v>
      </c>
      <c r="B14" s="10" t="s">
        <v>13</v>
      </c>
      <c r="C14" s="11">
        <f t="shared" si="0"/>
        <v>18990</v>
      </c>
      <c r="D14" s="20">
        <v>2006</v>
      </c>
      <c r="E14" s="22">
        <v>18990</v>
      </c>
      <c r="F14" s="23"/>
    </row>
    <row r="15" spans="1:6" s="1" customFormat="1" ht="15.75" x14ac:dyDescent="0.25">
      <c r="A15" s="4" t="s">
        <v>17</v>
      </c>
      <c r="B15" s="10" t="s">
        <v>13</v>
      </c>
      <c r="C15" s="11">
        <f t="shared" si="0"/>
        <v>13753</v>
      </c>
      <c r="D15" s="20">
        <v>2006</v>
      </c>
      <c r="E15" s="22">
        <v>13753</v>
      </c>
      <c r="F15" s="23"/>
    </row>
    <row r="16" spans="1:6" s="1" customFormat="1" ht="15.75" x14ac:dyDescent="0.25">
      <c r="A16" s="4" t="s">
        <v>16</v>
      </c>
      <c r="B16" s="10" t="s">
        <v>13</v>
      </c>
      <c r="C16" s="11">
        <f t="shared" si="0"/>
        <v>22657</v>
      </c>
      <c r="D16" s="20">
        <v>2006</v>
      </c>
      <c r="E16" s="22">
        <v>22657</v>
      </c>
      <c r="F16" s="23"/>
    </row>
    <row r="17" spans="1:6" ht="15.75" x14ac:dyDescent="0.25">
      <c r="A17" s="4" t="s">
        <v>14</v>
      </c>
      <c r="B17" s="10" t="s">
        <v>15</v>
      </c>
      <c r="C17" s="11">
        <f t="shared" si="0"/>
        <v>12680</v>
      </c>
      <c r="D17" s="20">
        <v>2006</v>
      </c>
      <c r="E17" s="22">
        <v>12680</v>
      </c>
      <c r="F17" s="23"/>
    </row>
    <row r="18" spans="1:6" ht="15.75" x14ac:dyDescent="0.25">
      <c r="A18" s="4" t="s">
        <v>16</v>
      </c>
      <c r="B18" s="10" t="s">
        <v>15</v>
      </c>
      <c r="C18" s="11">
        <f t="shared" si="0"/>
        <v>12402</v>
      </c>
      <c r="D18" s="20">
        <v>2006</v>
      </c>
      <c r="E18" s="22">
        <v>12402</v>
      </c>
      <c r="F18" s="23"/>
    </row>
    <row r="19" spans="1:6" ht="15.75" x14ac:dyDescent="0.25">
      <c r="A19" s="5" t="s">
        <v>18</v>
      </c>
      <c r="B19" s="6" t="s">
        <v>21</v>
      </c>
      <c r="C19" s="11">
        <f t="shared" si="0"/>
        <v>38228</v>
      </c>
      <c r="D19" s="20">
        <v>2006</v>
      </c>
      <c r="E19" s="22">
        <v>38228</v>
      </c>
      <c r="F19" s="23"/>
    </row>
    <row r="20" spans="1:6" ht="15.75" x14ac:dyDescent="0.25">
      <c r="A20" s="5" t="s">
        <v>16</v>
      </c>
      <c r="B20" s="6" t="s">
        <v>20</v>
      </c>
      <c r="C20" s="11">
        <f t="shared" si="0"/>
        <v>607473</v>
      </c>
      <c r="D20" s="20">
        <v>2007</v>
      </c>
      <c r="E20" s="22">
        <v>607473</v>
      </c>
      <c r="F20" s="23"/>
    </row>
    <row r="21" spans="1:6" ht="15.75" x14ac:dyDescent="0.25">
      <c r="A21" s="5" t="s">
        <v>8</v>
      </c>
      <c r="B21" s="6" t="s">
        <v>19</v>
      </c>
      <c r="C21" s="11">
        <f t="shared" si="0"/>
        <v>88567</v>
      </c>
      <c r="D21" s="20">
        <v>2008</v>
      </c>
      <c r="E21" s="22"/>
      <c r="F21" s="23">
        <v>88567</v>
      </c>
    </row>
    <row r="22" spans="1:6" ht="15.75" x14ac:dyDescent="0.25">
      <c r="A22" s="5" t="s">
        <v>14</v>
      </c>
      <c r="B22" s="6" t="s">
        <v>22</v>
      </c>
      <c r="C22" s="11">
        <f t="shared" si="0"/>
        <v>462301</v>
      </c>
      <c r="D22" s="20">
        <v>2008</v>
      </c>
      <c r="E22" s="22"/>
      <c r="F22" s="23">
        <v>462301</v>
      </c>
    </row>
    <row r="23" spans="1:6" ht="15.75" x14ac:dyDescent="0.25">
      <c r="A23" s="5" t="s">
        <v>16</v>
      </c>
      <c r="B23" s="6" t="s">
        <v>22</v>
      </c>
      <c r="C23" s="11">
        <f t="shared" si="0"/>
        <v>179074</v>
      </c>
      <c r="D23" s="20">
        <v>2008</v>
      </c>
      <c r="E23" s="22"/>
      <c r="F23" s="23">
        <v>179074</v>
      </c>
    </row>
    <row r="24" spans="1:6" ht="15.75" x14ac:dyDescent="0.25">
      <c r="A24" s="8" t="s">
        <v>11</v>
      </c>
      <c r="B24" s="9" t="s">
        <v>32</v>
      </c>
      <c r="C24" s="11">
        <f t="shared" si="0"/>
        <v>746959</v>
      </c>
      <c r="D24" s="20">
        <v>2008</v>
      </c>
      <c r="E24" s="22"/>
      <c r="F24" s="23">
        <v>746959</v>
      </c>
    </row>
    <row r="25" spans="1:6" ht="15.75" x14ac:dyDescent="0.25">
      <c r="A25" s="8" t="s">
        <v>11</v>
      </c>
      <c r="B25" s="9" t="s">
        <v>23</v>
      </c>
      <c r="C25" s="11">
        <f t="shared" si="0"/>
        <v>52323</v>
      </c>
      <c r="D25" s="20">
        <v>2009</v>
      </c>
      <c r="E25" s="22"/>
      <c r="F25" s="23">
        <v>52323</v>
      </c>
    </row>
    <row r="26" spans="1:6" ht="15.75" x14ac:dyDescent="0.25">
      <c r="A26" s="8" t="s">
        <v>24</v>
      </c>
      <c r="B26" s="9" t="s">
        <v>25</v>
      </c>
      <c r="C26" s="11">
        <f t="shared" si="0"/>
        <v>382133</v>
      </c>
      <c r="D26" s="20">
        <v>2009</v>
      </c>
      <c r="E26" s="22"/>
      <c r="F26" s="23">
        <v>382133</v>
      </c>
    </row>
    <row r="27" spans="1:6" ht="15.75" x14ac:dyDescent="0.25">
      <c r="A27" s="8" t="s">
        <v>24</v>
      </c>
      <c r="B27" s="9" t="s">
        <v>26</v>
      </c>
      <c r="C27" s="11">
        <f t="shared" si="0"/>
        <v>58511</v>
      </c>
      <c r="D27" s="20">
        <v>2009</v>
      </c>
      <c r="E27" s="22"/>
      <c r="F27" s="23">
        <v>58511</v>
      </c>
    </row>
    <row r="28" spans="1:6" ht="15.75" x14ac:dyDescent="0.25">
      <c r="A28" s="8" t="s">
        <v>10</v>
      </c>
      <c r="B28" s="9" t="s">
        <v>27</v>
      </c>
      <c r="C28" s="11">
        <f t="shared" si="0"/>
        <v>127766</v>
      </c>
      <c r="D28" s="20">
        <v>2011</v>
      </c>
      <c r="E28" s="22"/>
      <c r="F28" s="23">
        <v>127766</v>
      </c>
    </row>
    <row r="29" spans="1:6" ht="15.75" x14ac:dyDescent="0.25">
      <c r="A29" s="8" t="s">
        <v>16</v>
      </c>
      <c r="B29" s="9" t="s">
        <v>28</v>
      </c>
      <c r="C29" s="11">
        <f t="shared" si="0"/>
        <v>120272</v>
      </c>
      <c r="D29" s="20">
        <v>2012</v>
      </c>
      <c r="E29" s="22"/>
      <c r="F29" s="23">
        <v>120272</v>
      </c>
    </row>
    <row r="30" spans="1:6" s="1" customFormat="1" ht="15.75" x14ac:dyDescent="0.25">
      <c r="A30" s="5" t="s">
        <v>17</v>
      </c>
      <c r="B30" s="6" t="s">
        <v>30</v>
      </c>
      <c r="C30" s="11">
        <f t="shared" si="0"/>
        <v>613812</v>
      </c>
      <c r="D30" s="19">
        <v>2013</v>
      </c>
      <c r="E30" s="22"/>
      <c r="F30" s="23">
        <v>613812</v>
      </c>
    </row>
    <row r="31" spans="1:6" s="1" customFormat="1" ht="15.75" x14ac:dyDescent="0.25">
      <c r="A31" s="5" t="s">
        <v>14</v>
      </c>
      <c r="B31" s="6" t="s">
        <v>9</v>
      </c>
      <c r="C31" s="11">
        <f t="shared" si="0"/>
        <v>254074</v>
      </c>
      <c r="D31" s="19">
        <v>2015</v>
      </c>
      <c r="E31" s="22"/>
      <c r="F31" s="23">
        <v>254074</v>
      </c>
    </row>
    <row r="32" spans="1:6" s="1" customFormat="1" ht="15.75" x14ac:dyDescent="0.25">
      <c r="A32" s="5" t="s">
        <v>11</v>
      </c>
      <c r="B32" s="6" t="s">
        <v>31</v>
      </c>
      <c r="C32" s="11">
        <f t="shared" si="0"/>
        <v>201794</v>
      </c>
      <c r="D32" s="19">
        <v>2017</v>
      </c>
      <c r="E32" s="22"/>
      <c r="F32" s="23">
        <v>201794</v>
      </c>
    </row>
    <row r="33" spans="1:6" s="1" customFormat="1" ht="15.75" x14ac:dyDescent="0.25">
      <c r="A33" s="8" t="s">
        <v>8</v>
      </c>
      <c r="B33" s="9" t="s">
        <v>29</v>
      </c>
      <c r="C33" s="11">
        <f t="shared" si="0"/>
        <v>907849</v>
      </c>
      <c r="D33" s="20">
        <v>2017</v>
      </c>
      <c r="E33" s="22"/>
      <c r="F33" s="23">
        <v>907849</v>
      </c>
    </row>
    <row r="34" spans="1:6" s="1" customFormat="1" ht="15.75" x14ac:dyDescent="0.25">
      <c r="A34" s="8" t="s">
        <v>16</v>
      </c>
      <c r="B34" s="9" t="s">
        <v>29</v>
      </c>
      <c r="C34" s="11">
        <f t="shared" si="0"/>
        <v>220749</v>
      </c>
      <c r="D34" s="20">
        <v>2018</v>
      </c>
      <c r="E34" s="22"/>
      <c r="F34" s="23">
        <v>220749</v>
      </c>
    </row>
    <row r="35" spans="1:6" s="1" customFormat="1" ht="15.75" x14ac:dyDescent="0.25">
      <c r="A35" s="8" t="s">
        <v>24</v>
      </c>
      <c r="B35" s="9" t="s">
        <v>29</v>
      </c>
      <c r="C35" s="11">
        <f t="shared" si="0"/>
        <v>693639</v>
      </c>
      <c r="D35" s="20">
        <v>2018</v>
      </c>
      <c r="E35" s="22"/>
      <c r="F35" s="23">
        <v>693639</v>
      </c>
    </row>
    <row r="36" spans="1:6" s="1" customFormat="1" ht="15.75" x14ac:dyDescent="0.25">
      <c r="A36" s="8" t="s">
        <v>24</v>
      </c>
      <c r="B36" s="9" t="s">
        <v>9</v>
      </c>
      <c r="C36" s="11">
        <f t="shared" si="0"/>
        <v>274731</v>
      </c>
      <c r="D36" s="20">
        <v>2019</v>
      </c>
      <c r="E36" s="22"/>
      <c r="F36" s="23">
        <v>274731</v>
      </c>
    </row>
    <row r="37" spans="1:6" ht="15.75" x14ac:dyDescent="0.25">
      <c r="A37" s="8" t="s">
        <v>10</v>
      </c>
      <c r="B37" s="9" t="s">
        <v>34</v>
      </c>
      <c r="C37" s="11">
        <f t="shared" si="0"/>
        <v>900968</v>
      </c>
      <c r="D37" s="20" t="s">
        <v>36</v>
      </c>
      <c r="E37" s="22">
        <v>579360</v>
      </c>
      <c r="F37" s="23">
        <v>321608</v>
      </c>
    </row>
    <row r="38" spans="1:6" ht="15.75" x14ac:dyDescent="0.25">
      <c r="A38" s="8" t="s">
        <v>10</v>
      </c>
      <c r="B38" s="9" t="s">
        <v>35</v>
      </c>
      <c r="C38" s="11">
        <f t="shared" si="0"/>
        <v>218865</v>
      </c>
      <c r="D38" s="20" t="s">
        <v>36</v>
      </c>
      <c r="E38" s="22">
        <v>62067</v>
      </c>
      <c r="F38" s="23">
        <v>156798</v>
      </c>
    </row>
    <row r="39" spans="1:6" ht="15.75" x14ac:dyDescent="0.25">
      <c r="A39" s="8" t="s">
        <v>10</v>
      </c>
      <c r="B39" s="9" t="s">
        <v>4</v>
      </c>
      <c r="C39" s="11">
        <f t="shared" si="0"/>
        <v>597396</v>
      </c>
      <c r="D39" s="20" t="s">
        <v>36</v>
      </c>
      <c r="E39" s="22">
        <v>5198</v>
      </c>
      <c r="F39" s="23">
        <v>592198</v>
      </c>
    </row>
    <row r="40" spans="1:6" ht="15.75" x14ac:dyDescent="0.25">
      <c r="A40" s="8" t="s">
        <v>10</v>
      </c>
      <c r="B40" s="9" t="s">
        <v>5</v>
      </c>
      <c r="C40" s="11">
        <f t="shared" si="0"/>
        <v>64004</v>
      </c>
      <c r="D40" s="20" t="s">
        <v>36</v>
      </c>
      <c r="E40" s="22"/>
      <c r="F40" s="23">
        <v>64004</v>
      </c>
    </row>
    <row r="41" spans="1:6" ht="15.75" x14ac:dyDescent="0.25">
      <c r="A41" s="8" t="s">
        <v>10</v>
      </c>
      <c r="B41" s="6" t="s">
        <v>6</v>
      </c>
      <c r="C41" s="11">
        <f t="shared" si="0"/>
        <v>14917</v>
      </c>
      <c r="D41" s="20" t="s">
        <v>36</v>
      </c>
      <c r="E41" s="22"/>
      <c r="F41" s="23">
        <v>14917</v>
      </c>
    </row>
    <row r="42" spans="1:6" ht="15.75" x14ac:dyDescent="0.25">
      <c r="A42" s="17" t="s">
        <v>14</v>
      </c>
      <c r="B42" s="9" t="s">
        <v>34</v>
      </c>
      <c r="C42" s="11">
        <f t="shared" si="0"/>
        <v>1440428</v>
      </c>
      <c r="D42" s="20" t="s">
        <v>36</v>
      </c>
      <c r="E42" s="22">
        <v>714757</v>
      </c>
      <c r="F42" s="23">
        <v>725671</v>
      </c>
    </row>
    <row r="43" spans="1:6" ht="15.75" x14ac:dyDescent="0.25">
      <c r="A43" s="17" t="s">
        <v>14</v>
      </c>
      <c r="B43" s="9" t="s">
        <v>35</v>
      </c>
      <c r="C43" s="11">
        <f t="shared" si="0"/>
        <v>152509</v>
      </c>
      <c r="D43" s="20" t="s">
        <v>36</v>
      </c>
      <c r="E43" s="22">
        <v>57313</v>
      </c>
      <c r="F43" s="23">
        <v>95196</v>
      </c>
    </row>
    <row r="44" spans="1:6" ht="15.75" x14ac:dyDescent="0.25">
      <c r="A44" s="17" t="s">
        <v>14</v>
      </c>
      <c r="B44" s="9" t="s">
        <v>4</v>
      </c>
      <c r="C44" s="11">
        <f t="shared" si="0"/>
        <v>879273</v>
      </c>
      <c r="D44" s="20" t="s">
        <v>36</v>
      </c>
      <c r="E44" s="22">
        <v>86117</v>
      </c>
      <c r="F44" s="23">
        <v>793156</v>
      </c>
    </row>
    <row r="45" spans="1:6" ht="15.75" x14ac:dyDescent="0.25">
      <c r="A45" s="17" t="s">
        <v>14</v>
      </c>
      <c r="B45" s="9" t="s">
        <v>5</v>
      </c>
      <c r="C45" s="11">
        <f t="shared" si="0"/>
        <v>57771</v>
      </c>
      <c r="D45" s="20" t="s">
        <v>36</v>
      </c>
      <c r="E45" s="22"/>
      <c r="F45" s="23">
        <v>57771</v>
      </c>
    </row>
    <row r="46" spans="1:6" ht="15.75" x14ac:dyDescent="0.25">
      <c r="A46" s="17" t="s">
        <v>14</v>
      </c>
      <c r="B46" s="6" t="s">
        <v>6</v>
      </c>
      <c r="C46" s="11">
        <f t="shared" si="0"/>
        <v>31010</v>
      </c>
      <c r="D46" s="20" t="s">
        <v>36</v>
      </c>
      <c r="E46" s="22"/>
      <c r="F46" s="23">
        <v>31010</v>
      </c>
    </row>
    <row r="47" spans="1:6" ht="15.75" x14ac:dyDescent="0.25">
      <c r="A47" s="17" t="s">
        <v>8</v>
      </c>
      <c r="B47" s="9" t="s">
        <v>34</v>
      </c>
      <c r="C47" s="11">
        <f t="shared" si="0"/>
        <v>813598</v>
      </c>
      <c r="D47" s="20" t="s">
        <v>36</v>
      </c>
      <c r="E47" s="22">
        <v>468030</v>
      </c>
      <c r="F47" s="23">
        <v>345568</v>
      </c>
    </row>
    <row r="48" spans="1:6" ht="15.75" x14ac:dyDescent="0.25">
      <c r="A48" s="17" t="s">
        <v>8</v>
      </c>
      <c r="B48" s="9" t="s">
        <v>35</v>
      </c>
      <c r="C48" s="11">
        <f t="shared" si="0"/>
        <v>160726</v>
      </c>
      <c r="D48" s="20" t="s">
        <v>36</v>
      </c>
      <c r="E48" s="22">
        <v>52483</v>
      </c>
      <c r="F48" s="23">
        <v>108243</v>
      </c>
    </row>
    <row r="49" spans="1:8" ht="15.75" x14ac:dyDescent="0.25">
      <c r="A49" s="17" t="s">
        <v>8</v>
      </c>
      <c r="B49" s="9" t="s">
        <v>4</v>
      </c>
      <c r="C49" s="11">
        <f t="shared" si="0"/>
        <v>1002234</v>
      </c>
      <c r="D49" s="20" t="s">
        <v>36</v>
      </c>
      <c r="E49" s="22">
        <v>57828</v>
      </c>
      <c r="F49" s="23">
        <v>944406</v>
      </c>
    </row>
    <row r="50" spans="1:8" ht="15.75" x14ac:dyDescent="0.25">
      <c r="A50" s="17" t="s">
        <v>8</v>
      </c>
      <c r="B50" s="9" t="s">
        <v>5</v>
      </c>
      <c r="C50" s="11">
        <f t="shared" si="0"/>
        <v>65764</v>
      </c>
      <c r="D50" s="20" t="s">
        <v>36</v>
      </c>
      <c r="E50" s="22"/>
      <c r="F50" s="23">
        <v>65764</v>
      </c>
    </row>
    <row r="51" spans="1:8" ht="15.75" x14ac:dyDescent="0.25">
      <c r="A51" s="17" t="s">
        <v>8</v>
      </c>
      <c r="B51" s="6" t="s">
        <v>6</v>
      </c>
      <c r="C51" s="11">
        <f t="shared" si="0"/>
        <v>43567</v>
      </c>
      <c r="D51" s="20" t="s">
        <v>36</v>
      </c>
      <c r="E51" s="22"/>
      <c r="F51" s="23">
        <v>43567</v>
      </c>
    </row>
    <row r="52" spans="1:8" ht="15.75" x14ac:dyDescent="0.25">
      <c r="A52" s="17" t="s">
        <v>16</v>
      </c>
      <c r="B52" s="9" t="s">
        <v>34</v>
      </c>
      <c r="C52" s="11">
        <f t="shared" si="0"/>
        <v>418406</v>
      </c>
      <c r="D52" s="20" t="s">
        <v>36</v>
      </c>
      <c r="E52" s="22">
        <v>171133</v>
      </c>
      <c r="F52" s="23">
        <v>247273</v>
      </c>
    </row>
    <row r="53" spans="1:8" ht="15.75" x14ac:dyDescent="0.25">
      <c r="A53" s="17" t="s">
        <v>16</v>
      </c>
      <c r="B53" s="9" t="s">
        <v>35</v>
      </c>
      <c r="C53" s="11">
        <f t="shared" si="0"/>
        <v>93268</v>
      </c>
      <c r="D53" s="20" t="s">
        <v>36</v>
      </c>
      <c r="E53" s="22">
        <v>43481</v>
      </c>
      <c r="F53" s="23">
        <v>49787</v>
      </c>
    </row>
    <row r="54" spans="1:8" ht="15.75" x14ac:dyDescent="0.25">
      <c r="A54" s="17" t="s">
        <v>16</v>
      </c>
      <c r="B54" s="9" t="s">
        <v>4</v>
      </c>
      <c r="C54" s="11">
        <f t="shared" si="0"/>
        <v>982754</v>
      </c>
      <c r="D54" s="20" t="s">
        <v>36</v>
      </c>
      <c r="E54" s="22">
        <v>21350</v>
      </c>
      <c r="F54" s="23">
        <v>961404</v>
      </c>
    </row>
    <row r="55" spans="1:8" ht="15.75" x14ac:dyDescent="0.25">
      <c r="A55" s="17" t="s">
        <v>16</v>
      </c>
      <c r="B55" s="9" t="s">
        <v>5</v>
      </c>
      <c r="C55" s="11">
        <f t="shared" si="0"/>
        <v>68370</v>
      </c>
      <c r="D55" s="20" t="s">
        <v>36</v>
      </c>
      <c r="E55" s="22"/>
      <c r="F55" s="23">
        <v>68370</v>
      </c>
    </row>
    <row r="56" spans="1:8" ht="15.75" x14ac:dyDescent="0.25">
      <c r="A56" s="17" t="s">
        <v>16</v>
      </c>
      <c r="B56" s="6" t="s">
        <v>6</v>
      </c>
      <c r="C56" s="11">
        <f t="shared" si="0"/>
        <v>95277</v>
      </c>
      <c r="D56" s="20" t="s">
        <v>36</v>
      </c>
      <c r="E56" s="22"/>
      <c r="F56" s="23">
        <v>95277</v>
      </c>
    </row>
    <row r="57" spans="1:8" ht="15.75" x14ac:dyDescent="0.25">
      <c r="A57" s="17" t="s">
        <v>24</v>
      </c>
      <c r="B57" s="9" t="s">
        <v>34</v>
      </c>
      <c r="C57" s="11">
        <f t="shared" si="0"/>
        <v>741940</v>
      </c>
      <c r="D57" s="20" t="s">
        <v>36</v>
      </c>
      <c r="E57" s="22">
        <v>525660</v>
      </c>
      <c r="F57" s="23">
        <v>216280</v>
      </c>
    </row>
    <row r="58" spans="1:8" ht="15.75" x14ac:dyDescent="0.25">
      <c r="A58" s="17" t="s">
        <v>24</v>
      </c>
      <c r="B58" s="9" t="s">
        <v>35</v>
      </c>
      <c r="C58" s="11">
        <f t="shared" si="0"/>
        <v>97739</v>
      </c>
      <c r="D58" s="20" t="s">
        <v>36</v>
      </c>
      <c r="E58" s="22">
        <v>48956</v>
      </c>
      <c r="F58" s="23">
        <v>48783</v>
      </c>
    </row>
    <row r="59" spans="1:8" ht="15.75" x14ac:dyDescent="0.25">
      <c r="A59" s="17" t="s">
        <v>24</v>
      </c>
      <c r="B59" s="9" t="s">
        <v>4</v>
      </c>
      <c r="C59" s="11">
        <f t="shared" si="0"/>
        <v>1243547</v>
      </c>
      <c r="D59" s="20" t="s">
        <v>36</v>
      </c>
      <c r="E59" s="22">
        <v>31500</v>
      </c>
      <c r="F59" s="23">
        <v>1212047</v>
      </c>
    </row>
    <row r="60" spans="1:8" ht="15.75" x14ac:dyDescent="0.25">
      <c r="A60" s="17" t="s">
        <v>24</v>
      </c>
      <c r="B60" s="9" t="s">
        <v>5</v>
      </c>
      <c r="C60" s="11">
        <f t="shared" si="0"/>
        <v>51936</v>
      </c>
      <c r="D60" s="20" t="s">
        <v>36</v>
      </c>
      <c r="E60" s="22"/>
      <c r="F60" s="23">
        <v>51936</v>
      </c>
    </row>
    <row r="61" spans="1:8" s="1" customFormat="1" ht="15.75" x14ac:dyDescent="0.25">
      <c r="A61" s="17" t="s">
        <v>24</v>
      </c>
      <c r="B61" s="6" t="s">
        <v>6</v>
      </c>
      <c r="C61" s="11">
        <f t="shared" si="0"/>
        <v>43977</v>
      </c>
      <c r="D61" s="20" t="s">
        <v>36</v>
      </c>
      <c r="E61" s="22"/>
      <c r="F61" s="23">
        <v>43977</v>
      </c>
      <c r="G61"/>
      <c r="H61"/>
    </row>
    <row r="62" spans="1:8" s="1" customFormat="1" ht="15.75" x14ac:dyDescent="0.25">
      <c r="A62" s="17" t="s">
        <v>17</v>
      </c>
      <c r="B62" s="6" t="s">
        <v>34</v>
      </c>
      <c r="C62" s="11">
        <f t="shared" si="0"/>
        <v>1726409</v>
      </c>
      <c r="D62" s="19" t="s">
        <v>36</v>
      </c>
      <c r="E62" s="22">
        <v>403077</v>
      </c>
      <c r="F62" s="23">
        <v>1323332</v>
      </c>
      <c r="G62"/>
      <c r="H62"/>
    </row>
    <row r="63" spans="1:8" s="1" customFormat="1" ht="15.75" x14ac:dyDescent="0.25">
      <c r="A63" s="17" t="s">
        <v>17</v>
      </c>
      <c r="B63" s="6" t="s">
        <v>35</v>
      </c>
      <c r="C63" s="11">
        <f t="shared" si="0"/>
        <v>134998</v>
      </c>
      <c r="D63" s="19" t="s">
        <v>36</v>
      </c>
      <c r="E63" s="22">
        <v>56038</v>
      </c>
      <c r="F63" s="23">
        <v>78960</v>
      </c>
      <c r="G63"/>
      <c r="H63"/>
    </row>
    <row r="64" spans="1:8" s="1" customFormat="1" ht="15.75" x14ac:dyDescent="0.25">
      <c r="A64" s="17" t="s">
        <v>17</v>
      </c>
      <c r="B64" s="9" t="s">
        <v>4</v>
      </c>
      <c r="C64" s="11">
        <f t="shared" si="0"/>
        <v>900443</v>
      </c>
      <c r="D64" s="20" t="s">
        <v>36</v>
      </c>
      <c r="E64" s="22">
        <v>15500</v>
      </c>
      <c r="F64" s="23">
        <v>884943</v>
      </c>
      <c r="G64"/>
      <c r="H64"/>
    </row>
    <row r="65" spans="1:8" s="1" customFormat="1" ht="15.75" x14ac:dyDescent="0.25">
      <c r="A65" s="17" t="s">
        <v>17</v>
      </c>
      <c r="B65" s="9" t="s">
        <v>5</v>
      </c>
      <c r="C65" s="11">
        <f t="shared" si="0"/>
        <v>70112</v>
      </c>
      <c r="D65" s="20" t="s">
        <v>36</v>
      </c>
      <c r="E65" s="22"/>
      <c r="F65" s="23">
        <v>70112</v>
      </c>
      <c r="G65"/>
      <c r="H65"/>
    </row>
    <row r="66" spans="1:8" ht="15.75" x14ac:dyDescent="0.25">
      <c r="A66" s="17" t="s">
        <v>17</v>
      </c>
      <c r="B66" s="6" t="s">
        <v>6</v>
      </c>
      <c r="C66" s="11">
        <f t="shared" si="0"/>
        <v>29197</v>
      </c>
      <c r="D66" s="20" t="s">
        <v>36</v>
      </c>
      <c r="E66" s="22">
        <v>14280</v>
      </c>
      <c r="F66" s="23">
        <v>14917</v>
      </c>
    </row>
    <row r="67" spans="1:8" ht="15.75" x14ac:dyDescent="0.25">
      <c r="A67" s="17" t="s">
        <v>11</v>
      </c>
      <c r="B67" s="9" t="s">
        <v>34</v>
      </c>
      <c r="C67" s="11">
        <f t="shared" si="0"/>
        <v>2416605</v>
      </c>
      <c r="D67" s="20" t="s">
        <v>36</v>
      </c>
      <c r="E67" s="22">
        <v>1199965</v>
      </c>
      <c r="F67" s="23">
        <v>1216640</v>
      </c>
    </row>
    <row r="68" spans="1:8" s="1" customFormat="1" ht="15.75" x14ac:dyDescent="0.25">
      <c r="A68" s="17" t="s">
        <v>11</v>
      </c>
      <c r="B68" s="9" t="s">
        <v>35</v>
      </c>
      <c r="C68" s="11">
        <f t="shared" ref="C68:C71" si="1">E68+F68</f>
        <v>209447</v>
      </c>
      <c r="D68" s="20" t="s">
        <v>36</v>
      </c>
      <c r="E68" s="22">
        <v>98064</v>
      </c>
      <c r="F68" s="23">
        <v>111383</v>
      </c>
      <c r="G68"/>
      <c r="H68"/>
    </row>
    <row r="69" spans="1:8" s="1" customFormat="1" ht="15.75" x14ac:dyDescent="0.25">
      <c r="A69" s="17" t="s">
        <v>11</v>
      </c>
      <c r="B69" s="9" t="s">
        <v>4</v>
      </c>
      <c r="C69" s="11">
        <f t="shared" si="1"/>
        <v>1854121</v>
      </c>
      <c r="D69" s="20" t="s">
        <v>36</v>
      </c>
      <c r="E69" s="22">
        <v>67595</v>
      </c>
      <c r="F69" s="23">
        <v>1786526</v>
      </c>
      <c r="G69"/>
      <c r="H69"/>
    </row>
    <row r="70" spans="1:8" ht="15.75" x14ac:dyDescent="0.25">
      <c r="A70" s="17" t="s">
        <v>11</v>
      </c>
      <c r="B70" s="9" t="s">
        <v>5</v>
      </c>
      <c r="C70" s="11">
        <f t="shared" si="1"/>
        <v>241553</v>
      </c>
      <c r="D70" s="20" t="s">
        <v>36</v>
      </c>
      <c r="E70" s="22"/>
      <c r="F70" s="23">
        <v>241553</v>
      </c>
    </row>
    <row r="71" spans="1:8" ht="16.5" thickBot="1" x14ac:dyDescent="0.3">
      <c r="A71" s="18" t="s">
        <v>11</v>
      </c>
      <c r="B71" s="7" t="s">
        <v>6</v>
      </c>
      <c r="C71" s="12">
        <f t="shared" si="1"/>
        <v>173323</v>
      </c>
      <c r="D71" s="21" t="s">
        <v>36</v>
      </c>
      <c r="E71" s="24"/>
      <c r="F71" s="25">
        <v>173323</v>
      </c>
    </row>
    <row r="72" spans="1:8" ht="19.5" x14ac:dyDescent="0.3">
      <c r="A72" s="14" t="s">
        <v>7</v>
      </c>
      <c r="B72" s="1"/>
      <c r="C72" s="13">
        <f>SUM(C3:C71)</f>
        <v>38090235</v>
      </c>
      <c r="D72" s="1"/>
      <c r="E72" s="32">
        <f>SUM(E3:E71)</f>
        <v>19448981</v>
      </c>
      <c r="F72" s="32">
        <f>SUM(F3:F71)</f>
        <v>18641254</v>
      </c>
      <c r="G72" s="38"/>
    </row>
    <row r="74" spans="1:8" x14ac:dyDescent="0.25">
      <c r="A74" s="36" t="s">
        <v>41</v>
      </c>
    </row>
  </sheetData>
  <mergeCells count="1">
    <mergeCell ref="A1:F1"/>
  </mergeCells>
  <pageMargins left="0.7" right="0.7" top="0.78740157499999996" bottom="0.78740157499999996" header="0.3" footer="0.3"/>
  <pageSetup paperSize="9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Florianová Hana</dc:creator>
  <cp:lastModifiedBy>Florianová Hana</cp:lastModifiedBy>
  <cp:lastPrinted>2020-07-29T08:23:14Z</cp:lastPrinted>
  <dcterms:created xsi:type="dcterms:W3CDTF">2020-05-29T08:06:36Z</dcterms:created>
  <dcterms:modified xsi:type="dcterms:W3CDTF">2020-07-29T10:56:47Z</dcterms:modified>
</cp:coreProperties>
</file>